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G13" i="1"/>
  <c r="F13" i="1"/>
  <c r="F5" i="1"/>
  <c r="I4" i="1"/>
  <c r="H4" i="1"/>
  <c r="G4" i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<sst xmlns="http://schemas.openxmlformats.org/spreadsheetml/2006/main" count="28" uniqueCount="27">
  <si>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</si>
  <si>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</si>
  <si>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</si>
  <si>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</si>
  <si>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</si>
  <si>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</si>
  <si>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</si>
  <si>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</si>
  <si>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</si>
  <si>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</si>
  <si>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</si>
  <si>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</si>
  <si>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</si>
  <si>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</si>
  <si>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</si>
  <si>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</si>
  <si>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</si>
  <si>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1.6</t>
  </si>
  <si>
    <t>Хлеб ржаной</t>
  </si>
  <si>
    <t>Каша молочная (гречневая или пшенная)</t>
  </si>
  <si>
    <t>1.2</t>
  </si>
  <si>
    <t xml:space="preserve">Бутерброд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</si>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</sst>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0" borderId="14" xfId="0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11</v>
      </c>
      <c r="F1" s="10"/>
      <c r="I1" t="s">
        <v>1</v>
      </c>
      <c r="J1" s="9">
        <v>45364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208</v>
      </c>
      <c r="D4" s="50" t="s">
        <v>19</v>
      </c>
      <c r="E4" s="31">
        <v>250</v>
      </c>
      <c r="F4" s="46">
        <v>31</v>
      </c>
      <c r="G4" s="39">
        <f>8.27160493827161+1.56</f>
        <v>9.8316049382716102</v>
      </c>
      <c r="H4" s="39">
        <f>12.7449382716049-4.54</f>
        <v>8.2049382716048989</v>
      </c>
      <c r="I4" s="39">
        <f>40.2469135802469-7.94</f>
        <v>32.306913580246899</v>
      </c>
      <c r="J4" s="51">
        <v>242.4</v>
      </c>
    </row>
    <row r="5" spans="1:10" ht="15.75" x14ac:dyDescent="0.25">
      <c r="A5" s="4"/>
      <c r="B5" s="1"/>
      <c r="C5" s="24" t="s">
        <v>20</v>
      </c>
      <c r="D5" s="50" t="s">
        <v>21</v>
      </c>
      <c r="E5" s="52">
        <v>50</v>
      </c>
      <c r="F5" s="20">
        <f>25.94+1.63+1.18</f>
        <v>28.75</v>
      </c>
      <c r="G5" s="19">
        <v>2.37</v>
      </c>
      <c r="H5" s="19">
        <v>0.3</v>
      </c>
      <c r="I5" s="19">
        <v>14.49</v>
      </c>
      <c r="J5" s="19">
        <v>70.14</v>
      </c>
    </row>
    <row r="6" spans="1:10" ht="15.75" x14ac:dyDescent="0.25">
      <c r="A6" s="4"/>
      <c r="B6" s="1"/>
      <c r="C6" s="23">
        <v>304</v>
      </c>
      <c r="D6" s="22" t="s">
        <v>22</v>
      </c>
      <c r="E6" s="31">
        <v>200</v>
      </c>
      <c r="F6" s="46">
        <v>14.42</v>
      </c>
      <c r="G6" s="19">
        <v>3.2</v>
      </c>
      <c r="H6" s="19">
        <v>7.3</v>
      </c>
      <c r="I6" s="19">
        <v>20.2</v>
      </c>
      <c r="J6" s="19">
        <v>159.30000000000001</v>
      </c>
    </row>
    <row r="7" spans="1:10" ht="16.5" thickBot="1" x14ac:dyDescent="0.3">
      <c r="A7" s="4"/>
      <c r="B7" s="1"/>
      <c r="C7" s="23"/>
      <c r="D7" s="19"/>
      <c r="E7" s="41"/>
      <c r="F7" s="19"/>
      <c r="G7" s="39"/>
      <c r="H7" s="39"/>
      <c r="I7" s="39"/>
      <c r="J7" s="39"/>
    </row>
    <row r="8" spans="1:10" ht="15.75" x14ac:dyDescent="0.25">
      <c r="A8" s="2"/>
      <c r="B8" s="1"/>
      <c r="C8" s="24"/>
      <c r="D8" s="19"/>
      <c r="E8" s="30"/>
      <c r="F8" s="20"/>
      <c r="G8" s="27"/>
      <c r="H8" s="26"/>
      <c r="I8" s="27"/>
      <c r="J8" s="26"/>
    </row>
    <row r="9" spans="1:10" ht="15.75" x14ac:dyDescent="0.25">
      <c r="A9" s="4"/>
      <c r="B9" s="11"/>
      <c r="C9" s="30"/>
      <c r="D9" s="29" t="s">
        <v>14</v>
      </c>
      <c r="E9" s="37">
        <f>SUM(E4:E8)</f>
        <v>500</v>
      </c>
      <c r="F9" s="21">
        <f t="shared" ref="F9:J9" si="0">SUM(F4:F8)</f>
        <v>74.17</v>
      </c>
      <c r="G9" s="38">
        <f t="shared" si="0"/>
        <v>15.40160493827161</v>
      </c>
      <c r="H9" s="38">
        <f t="shared" si="0"/>
        <v>15.8049382716049</v>
      </c>
      <c r="I9" s="38">
        <f t="shared" si="0"/>
        <v>66.996913580246897</v>
      </c>
      <c r="J9" s="38">
        <f t="shared" si="0"/>
        <v>471.84000000000003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4">
        <v>25</v>
      </c>
      <c r="D11" s="53" t="s">
        <v>23</v>
      </c>
      <c r="E11" s="44">
        <v>60</v>
      </c>
      <c r="F11" s="54">
        <v>5.22</v>
      </c>
      <c r="G11" s="43">
        <v>1</v>
      </c>
      <c r="H11" s="43">
        <v>4.8</v>
      </c>
      <c r="I11" s="43">
        <v>5</v>
      </c>
      <c r="J11" s="43">
        <v>67.2</v>
      </c>
    </row>
    <row r="12" spans="1:10" ht="15.75" x14ac:dyDescent="0.25">
      <c r="A12" s="4"/>
      <c r="B12" s="1"/>
      <c r="C12" s="23">
        <v>62</v>
      </c>
      <c r="D12" s="42" t="s">
        <v>24</v>
      </c>
      <c r="E12" s="41">
        <v>250</v>
      </c>
      <c r="F12" s="20">
        <v>20</v>
      </c>
      <c r="G12" s="45">
        <v>5.8</v>
      </c>
      <c r="H12" s="45">
        <v>4.3</v>
      </c>
      <c r="I12" s="45">
        <v>27.8</v>
      </c>
      <c r="J12" s="19">
        <v>173.1</v>
      </c>
    </row>
    <row r="13" spans="1:10" ht="47.25" x14ac:dyDescent="0.25">
      <c r="A13" s="4"/>
      <c r="B13" s="1"/>
      <c r="C13" s="23">
        <v>391</v>
      </c>
      <c r="D13" s="40" t="s">
        <v>25</v>
      </c>
      <c r="E13" s="31">
        <v>150</v>
      </c>
      <c r="F13" s="55">
        <f>39.32-1.72-4+2.63</f>
        <v>36.230000000000004</v>
      </c>
      <c r="G13" s="56">
        <f>15.13-1.97</f>
        <v>13.16</v>
      </c>
      <c r="H13" s="56">
        <f>18.97-4.95</f>
        <v>14.02</v>
      </c>
      <c r="I13" s="56">
        <f>45.5133333333333-15.7</f>
        <v>29.813333333333301</v>
      </c>
      <c r="J13" s="56">
        <v>298.07</v>
      </c>
    </row>
    <row r="14" spans="1:10" ht="15.75" x14ac:dyDescent="0.25">
      <c r="A14" s="4"/>
      <c r="B14" s="1"/>
      <c r="C14" s="23">
        <v>310</v>
      </c>
      <c r="D14" s="19" t="s">
        <v>26</v>
      </c>
      <c r="E14" s="30">
        <v>200</v>
      </c>
      <c r="F14" s="20">
        <v>8</v>
      </c>
      <c r="G14" s="25">
        <v>0.5</v>
      </c>
      <c r="H14" s="25">
        <v>0.1</v>
      </c>
      <c r="I14" s="25">
        <v>23.9</v>
      </c>
      <c r="J14" s="25">
        <v>98.5</v>
      </c>
    </row>
    <row r="15" spans="1:10" ht="15.75" x14ac:dyDescent="0.25">
      <c r="A15" s="4"/>
      <c r="B15" s="1"/>
      <c r="C15" s="24" t="s">
        <v>17</v>
      </c>
      <c r="D15" s="19" t="s">
        <v>18</v>
      </c>
      <c r="E15" s="30">
        <v>40</v>
      </c>
      <c r="F15" s="46">
        <v>4.7200000000000006</v>
      </c>
      <c r="G15" s="26">
        <v>2.64</v>
      </c>
      <c r="H15" s="26">
        <v>0.48</v>
      </c>
      <c r="I15" s="26">
        <v>13.36</v>
      </c>
      <c r="J15" s="26">
        <v>68.319999999999993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14</v>
      </c>
      <c r="E17" s="37">
        <f>SUM(E11:E16)</f>
        <v>700</v>
      </c>
      <c r="F17" s="33">
        <f>SUM(F11:F16)</f>
        <v>74.17</v>
      </c>
      <c r="G17" s="33">
        <f t="shared" ref="G17:J17" si="1">SUM(G11:G16)</f>
        <v>23.1</v>
      </c>
      <c r="H17" s="36">
        <f t="shared" si="1"/>
        <v>23.7</v>
      </c>
      <c r="I17" s="36">
        <f t="shared" si="1"/>
        <v>99.873333333333292</v>
      </c>
      <c r="J17" s="36">
        <f t="shared" si="1"/>
        <v>705.19</v>
      </c>
    </row>
    <row r="18" spans="1:10" ht="16.5" thickBot="1" x14ac:dyDescent="0.3">
      <c r="A18" s="5"/>
      <c r="B18" s="12"/>
      <c r="C18" s="12"/>
      <c r="D18" s="28" t="s">
        <v>15</v>
      </c>
      <c r="E18" s="34">
        <f t="shared" ref="E18:J18" si="2">SUM(E9,E17)</f>
        <v>1200</v>
      </c>
      <c r="F18" s="35">
        <f t="shared" si="2"/>
        <v>148.34</v>
      </c>
      <c r="G18" s="33">
        <f t="shared" si="2"/>
        <v>38.501604938271612</v>
      </c>
      <c r="H18" s="33">
        <f t="shared" si="2"/>
        <v>39.5049382716049</v>
      </c>
      <c r="I18" s="33">
        <f t="shared" si="2"/>
        <v>166.87024691358019</v>
      </c>
      <c r="J18" s="33">
        <f t="shared" si="2"/>
        <v>1177.0300000000002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2024-03-13T11:25:49Z</dcterms:modified>
</cp:coreProperties>
</file>